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820" yWindow="0" windowWidth="11220" windowHeight="9576" activeTab="2"/>
  </bookViews>
  <sheets>
    <sheet name="Windom 6-40m" sheetId="1" r:id="rId1"/>
    <sheet name="Windom 6-80m" sheetId="2" r:id="rId2"/>
    <sheet name="Windom 15-60m" sheetId="3" r:id="rId3"/>
  </sheets>
  <calcPr calcId="125725"/>
</workbook>
</file>

<file path=xl/calcChain.xml><?xml version="1.0" encoding="utf-8"?>
<calcChain xmlns="http://schemas.openxmlformats.org/spreadsheetml/2006/main">
  <c r="I3" i="3"/>
  <c r="J3"/>
  <c r="K3" s="1"/>
  <c r="K3" i="2"/>
  <c r="K3" i="1"/>
</calcChain>
</file>

<file path=xl/sharedStrings.xml><?xml version="1.0" encoding="utf-8"?>
<sst xmlns="http://schemas.openxmlformats.org/spreadsheetml/2006/main" count="441" uniqueCount="127">
  <si>
    <t>Instalación Windom</t>
  </si>
  <si>
    <t>Balum a 4,70 metros de Altura</t>
  </si>
  <si>
    <t>Corto</t>
  </si>
  <si>
    <t>Largo</t>
  </si>
  <si>
    <t>Total</t>
  </si>
  <si>
    <t>Instalado (m)</t>
  </si>
  <si>
    <t>6 metros</t>
  </si>
  <si>
    <t>10 metros</t>
  </si>
  <si>
    <t>15 metros</t>
  </si>
  <si>
    <t>20 metros</t>
  </si>
  <si>
    <t>40 metros</t>
  </si>
  <si>
    <t>80 metros</t>
  </si>
  <si>
    <t>Frecuencia</t>
  </si>
  <si>
    <t>ROE</t>
  </si>
  <si>
    <t>50.000.00</t>
  </si>
  <si>
    <t>27.250.00</t>
  </si>
  <si>
    <t>21.000.00</t>
  </si>
  <si>
    <t>3:1</t>
  </si>
  <si>
    <t>12.400.00</t>
  </si>
  <si>
    <t>6.900.00</t>
  </si>
  <si>
    <t>3.500.00</t>
  </si>
  <si>
    <t>Infinito</t>
  </si>
  <si>
    <t>50.500.00</t>
  </si>
  <si>
    <t>27.500.00</t>
  </si>
  <si>
    <t>21.100.00</t>
  </si>
  <si>
    <t>12.500.00</t>
  </si>
  <si>
    <t>6.925.00</t>
  </si>
  <si>
    <t>51.000.00</t>
  </si>
  <si>
    <t>27.750.00</t>
  </si>
  <si>
    <t>21.200.00</t>
  </si>
  <si>
    <t>12.600.00</t>
  </si>
  <si>
    <t>6.950.00</t>
  </si>
  <si>
    <t>51.500.00</t>
  </si>
  <si>
    <t>28.000.00</t>
  </si>
  <si>
    <t>21.300.00</t>
  </si>
  <si>
    <t>12.700.00</t>
  </si>
  <si>
    <t>7.000.00</t>
  </si>
  <si>
    <t>52.000.00</t>
  </si>
  <si>
    <t>28.500.00</t>
  </si>
  <si>
    <t>21.400.00</t>
  </si>
  <si>
    <t>12.800.00</t>
  </si>
  <si>
    <t>7.050.00</t>
  </si>
  <si>
    <t>29.000.00</t>
  </si>
  <si>
    <t>21.500.00</t>
  </si>
  <si>
    <t>12.900.00</t>
  </si>
  <si>
    <t>7.100.00</t>
  </si>
  <si>
    <t>29.500.00</t>
  </si>
  <si>
    <t>13.000.00</t>
  </si>
  <si>
    <t>7.150.00</t>
  </si>
  <si>
    <t>29.700.00</t>
  </si>
  <si>
    <t>13.100.00</t>
  </si>
  <si>
    <t>7.200.00</t>
  </si>
  <si>
    <t>29.750.00</t>
  </si>
  <si>
    <t>13.200.00</t>
  </si>
  <si>
    <t>7.300.00</t>
  </si>
  <si>
    <t>30.000.00</t>
  </si>
  <si>
    <t>13.300.00</t>
  </si>
  <si>
    <t>7.400.00</t>
  </si>
  <si>
    <t>13.400.00</t>
  </si>
  <si>
    <t>7.500.00</t>
  </si>
  <si>
    <t>13.500.00</t>
  </si>
  <si>
    <t>7.600.00</t>
  </si>
  <si>
    <t>13.600.00</t>
  </si>
  <si>
    <t>7.700.00</t>
  </si>
  <si>
    <t>30 metros</t>
  </si>
  <si>
    <t>17 metros</t>
  </si>
  <si>
    <t>12 metros</t>
  </si>
  <si>
    <t>13.700.00</t>
  </si>
  <si>
    <t>7.800.00</t>
  </si>
  <si>
    <t>13.800.00</t>
  </si>
  <si>
    <t>7.900.00</t>
  </si>
  <si>
    <t>13.900.00</t>
  </si>
  <si>
    <t>8.000.00</t>
  </si>
  <si>
    <t>10.100.00</t>
  </si>
  <si>
    <t>2:1</t>
  </si>
  <si>
    <t>18.068.00</t>
  </si>
  <si>
    <t>24.890.00</t>
  </si>
  <si>
    <t>2,5:1</t>
  </si>
  <si>
    <t>13.950.00</t>
  </si>
  <si>
    <t>8.350.00</t>
  </si>
  <si>
    <t>10.150.00</t>
  </si>
  <si>
    <t>18.168.00</t>
  </si>
  <si>
    <t>24.990.00</t>
  </si>
  <si>
    <t>14.000.00</t>
  </si>
  <si>
    <t>14.100.00</t>
  </si>
  <si>
    <t>14.200.00</t>
  </si>
  <si>
    <t>14.300.00</t>
  </si>
  <si>
    <t>14.350.00</t>
  </si>
  <si>
    <t>14.400.00</t>
  </si>
  <si>
    <t>14.500.00</t>
  </si>
  <si>
    <t>1,3</t>
  </si>
  <si>
    <t>1,5</t>
  </si>
  <si>
    <t>1,7</t>
  </si>
  <si>
    <t>1,1</t>
  </si>
  <si>
    <t>3.000.00</t>
  </si>
  <si>
    <t>3.100.00</t>
  </si>
  <si>
    <t>3.200.00</t>
  </si>
  <si>
    <t>3.300.00</t>
  </si>
  <si>
    <t>3.400.00</t>
  </si>
  <si>
    <t>3.550.00</t>
  </si>
  <si>
    <t>3.600.00</t>
  </si>
  <si>
    <t>3.650.00</t>
  </si>
  <si>
    <t>3.700.00</t>
  </si>
  <si>
    <t>3.750.00</t>
  </si>
  <si>
    <t>3.800.00</t>
  </si>
  <si>
    <t>3.900.00</t>
  </si>
  <si>
    <t>4.000.00</t>
  </si>
  <si>
    <t>4.100.00</t>
  </si>
  <si>
    <t>4.200.00</t>
  </si>
  <si>
    <t>4.300.00</t>
  </si>
  <si>
    <t>3</t>
  </si>
  <si>
    <t>2,5</t>
  </si>
  <si>
    <t>2</t>
  </si>
  <si>
    <t>60 metros</t>
  </si>
  <si>
    <t>5.268.00</t>
  </si>
  <si>
    <t>5.295.00</t>
  </si>
  <si>
    <t>5.313.00</t>
  </si>
  <si>
    <t>5.382.00</t>
  </si>
  <si>
    <t>5.439.00</t>
  </si>
  <si>
    <t>5.430.00</t>
  </si>
  <si>
    <t>4</t>
  </si>
  <si>
    <t>20.500.00</t>
  </si>
  <si>
    <t>20.250.00</t>
  </si>
  <si>
    <t>20.000.00</t>
  </si>
  <si>
    <t>Distancia de los extemos del Dipolo al Suelo 2m (B.Corto y Largo)</t>
  </si>
  <si>
    <t>Distancia de los extemos del Dipolo al Suelo 2(B.Corto) y 3,50m (B. Largo)</t>
  </si>
  <si>
    <t>Distancia de los extemos del Dipolo al Suelo 3,60 m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</si>
</sst>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2" borderId="0" xfId="0" applyNumberFormat="1" applyFill="1" applyAlignment="1">
      <alignment horizontal="left"/>
    </xf>
    <xf numFmtId="49" fontId="0" fillId="2" borderId="0" xfId="0" applyNumberFormat="1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49" fontId="0" fillId="4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5" borderId="0" xfId="0" applyNumberFormat="1" applyFill="1" applyAlignment="1">
      <alignment horizontal="center"/>
    </xf>
    <xf numFmtId="164" fontId="0" fillId="3" borderId="0" xfId="0" applyNumberFormat="1" applyFill="1"/>
    <xf numFmtId="14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3"/>
  <sheetViews>
    <sheetView topLeftCell="A4" workbookViewId="0">
      <selection activeCell="C6" sqref="C6"/>
    </sheetView>
  </sheetViews>
  <sheetFormatPr baseColWidth="10" defaultRowHeight="14.4"/>
  <cols>
    <col min="1" max="2" width="11.5546875" style="5"/>
    <col min="4" max="5" width="11.5546875" style="5"/>
    <col min="7" max="7" width="12.5546875" style="5" customWidth="1"/>
    <col min="8" max="8" width="11.5546875" style="5"/>
    <col min="10" max="11" width="11.5546875" style="5"/>
    <col min="13" max="14" width="11.5546875" style="5"/>
    <col min="16" max="17" width="11.5546875" style="5"/>
  </cols>
  <sheetData>
    <row r="2" spans="1:17">
      <c r="A2" s="1" t="s">
        <v>0</v>
      </c>
      <c r="B2" s="2"/>
      <c r="C2" s="3" t="s">
        <v>1</v>
      </c>
      <c r="D2" s="2"/>
      <c r="E2" s="2"/>
      <c r="F2" s="3"/>
      <c r="G2" s="2"/>
      <c r="H2"/>
      <c r="I2" s="4" t="s">
        <v>2</v>
      </c>
      <c r="J2" s="4" t="s">
        <v>3</v>
      </c>
      <c r="K2" s="4" t="s">
        <v>4</v>
      </c>
    </row>
    <row r="3" spans="1:17">
      <c r="A3" s="2"/>
      <c r="B3" s="2"/>
      <c r="C3" s="3" t="s">
        <v>126</v>
      </c>
      <c r="D3" s="2"/>
      <c r="E3" s="2"/>
      <c r="F3" s="3"/>
      <c r="G3" s="2"/>
      <c r="H3" s="4" t="s">
        <v>5</v>
      </c>
      <c r="I3" s="12">
        <v>7.0220000000000002</v>
      </c>
      <c r="J3" s="12">
        <v>14.162000000000001</v>
      </c>
      <c r="K3" s="12">
        <f>I3+J3</f>
        <v>21.184000000000001</v>
      </c>
    </row>
    <row r="4" spans="1:17">
      <c r="H4" s="13"/>
      <c r="I4" s="14"/>
      <c r="J4" s="14"/>
      <c r="K4" s="14"/>
    </row>
    <row r="5" spans="1:17">
      <c r="H5" s="15"/>
      <c r="I5" s="16"/>
      <c r="J5" s="16"/>
      <c r="K5" s="14"/>
    </row>
    <row r="7" spans="1:17">
      <c r="A7" s="6" t="s">
        <v>6</v>
      </c>
      <c r="B7" s="6"/>
      <c r="C7" s="4"/>
      <c r="D7" s="6" t="s">
        <v>7</v>
      </c>
      <c r="E7" s="6"/>
      <c r="F7" s="7"/>
      <c r="G7" s="6" t="s">
        <v>8</v>
      </c>
      <c r="H7" s="6"/>
      <c r="I7" s="7"/>
      <c r="J7" s="6" t="s">
        <v>9</v>
      </c>
      <c r="K7" s="6"/>
      <c r="L7" s="7"/>
      <c r="M7" s="6" t="s">
        <v>10</v>
      </c>
      <c r="N7" s="6"/>
      <c r="O7" s="7"/>
      <c r="P7" s="6" t="s">
        <v>11</v>
      </c>
    </row>
    <row r="8" spans="1:17">
      <c r="C8" s="8"/>
    </row>
    <row r="9" spans="1:17">
      <c r="A9" s="6" t="s">
        <v>12</v>
      </c>
      <c r="B9" s="6" t="s">
        <v>13</v>
      </c>
      <c r="C9" s="7"/>
      <c r="D9" s="6" t="s">
        <v>12</v>
      </c>
      <c r="E9" s="6" t="s">
        <v>13</v>
      </c>
      <c r="F9" s="7"/>
      <c r="G9" s="6" t="s">
        <v>12</v>
      </c>
      <c r="H9" s="6" t="s">
        <v>13</v>
      </c>
      <c r="I9" s="7"/>
      <c r="J9" s="6" t="s">
        <v>12</v>
      </c>
      <c r="K9" s="6" t="s">
        <v>13</v>
      </c>
      <c r="L9" s="7"/>
      <c r="M9" s="6" t="s">
        <v>12</v>
      </c>
      <c r="N9" s="6" t="s">
        <v>13</v>
      </c>
      <c r="O9" s="7"/>
      <c r="P9" s="6" t="s">
        <v>12</v>
      </c>
      <c r="Q9" s="6" t="s">
        <v>13</v>
      </c>
    </row>
    <row r="10" spans="1:17">
      <c r="A10" s="5" t="s">
        <v>14</v>
      </c>
      <c r="B10" s="5" t="s">
        <v>90</v>
      </c>
      <c r="D10" s="5" t="s">
        <v>15</v>
      </c>
      <c r="E10" s="5" t="s">
        <v>92</v>
      </c>
      <c r="G10" s="5" t="s">
        <v>16</v>
      </c>
      <c r="H10" s="9" t="s">
        <v>17</v>
      </c>
      <c r="J10" s="5" t="s">
        <v>18</v>
      </c>
      <c r="K10" s="10" t="s">
        <v>92</v>
      </c>
      <c r="M10" s="5" t="s">
        <v>19</v>
      </c>
      <c r="N10" s="5">
        <v>1.3</v>
      </c>
      <c r="P10" s="5" t="s">
        <v>20</v>
      </c>
      <c r="Q10" s="9" t="s">
        <v>21</v>
      </c>
    </row>
    <row r="11" spans="1:17">
      <c r="A11" s="5" t="s">
        <v>22</v>
      </c>
      <c r="B11" s="5" t="s">
        <v>90</v>
      </c>
      <c r="D11" s="5" t="s">
        <v>23</v>
      </c>
      <c r="E11" s="5" t="s">
        <v>90</v>
      </c>
      <c r="G11" s="5" t="s">
        <v>24</v>
      </c>
      <c r="H11" s="9" t="s">
        <v>17</v>
      </c>
      <c r="J11" s="5" t="s">
        <v>25</v>
      </c>
      <c r="K11" s="10" t="s">
        <v>92</v>
      </c>
      <c r="M11" s="5" t="s">
        <v>26</v>
      </c>
      <c r="N11" s="5">
        <v>1.3</v>
      </c>
    </row>
    <row r="12" spans="1:17">
      <c r="A12" s="5" t="s">
        <v>27</v>
      </c>
      <c r="B12" s="5" t="s">
        <v>90</v>
      </c>
      <c r="D12" s="5" t="s">
        <v>28</v>
      </c>
      <c r="E12" s="5" t="s">
        <v>90</v>
      </c>
      <c r="G12" s="5" t="s">
        <v>29</v>
      </c>
      <c r="H12" s="9" t="s">
        <v>17</v>
      </c>
      <c r="J12" s="5" t="s">
        <v>30</v>
      </c>
      <c r="K12" s="10">
        <v>1.7</v>
      </c>
      <c r="M12" s="5" t="s">
        <v>31</v>
      </c>
      <c r="N12" s="5">
        <v>1.3</v>
      </c>
    </row>
    <row r="13" spans="1:17">
      <c r="A13" s="5" t="s">
        <v>32</v>
      </c>
      <c r="B13" s="5" t="s">
        <v>91</v>
      </c>
      <c r="D13" s="5" t="s">
        <v>33</v>
      </c>
      <c r="E13" s="5" t="s">
        <v>93</v>
      </c>
      <c r="G13" s="5" t="s">
        <v>34</v>
      </c>
      <c r="H13" s="9" t="s">
        <v>17</v>
      </c>
      <c r="J13" s="5" t="s">
        <v>35</v>
      </c>
      <c r="K13" s="10">
        <v>1.7</v>
      </c>
      <c r="M13" s="5" t="s">
        <v>36</v>
      </c>
      <c r="N13" s="5">
        <v>1.1000000000000001</v>
      </c>
    </row>
    <row r="14" spans="1:17">
      <c r="A14" s="5" t="s">
        <v>37</v>
      </c>
      <c r="B14" s="5" t="s">
        <v>91</v>
      </c>
      <c r="D14" s="5" t="s">
        <v>38</v>
      </c>
      <c r="E14" s="5" t="s">
        <v>93</v>
      </c>
      <c r="G14" s="5" t="s">
        <v>39</v>
      </c>
      <c r="H14" s="9" t="s">
        <v>17</v>
      </c>
      <c r="J14" s="5" t="s">
        <v>40</v>
      </c>
      <c r="K14" s="5">
        <v>1.5</v>
      </c>
      <c r="M14" s="5" t="s">
        <v>41</v>
      </c>
      <c r="N14" s="5">
        <v>1.1000000000000001</v>
      </c>
    </row>
    <row r="15" spans="1:17">
      <c r="D15" s="5" t="s">
        <v>42</v>
      </c>
      <c r="E15" s="5" t="s">
        <v>93</v>
      </c>
      <c r="G15" s="5" t="s">
        <v>43</v>
      </c>
      <c r="H15" s="9" t="s">
        <v>17</v>
      </c>
      <c r="J15" s="5" t="s">
        <v>44</v>
      </c>
      <c r="K15" s="5">
        <v>1.5</v>
      </c>
      <c r="M15" s="5" t="s">
        <v>45</v>
      </c>
      <c r="N15" s="5">
        <v>1.1000000000000001</v>
      </c>
    </row>
    <row r="16" spans="1:17">
      <c r="D16" s="5" t="s">
        <v>46</v>
      </c>
      <c r="E16" s="5" t="s">
        <v>93</v>
      </c>
      <c r="G16" s="10"/>
      <c r="H16" s="10"/>
      <c r="J16" s="5" t="s">
        <v>47</v>
      </c>
      <c r="K16" s="5">
        <v>1.5</v>
      </c>
      <c r="M16" s="5" t="s">
        <v>48</v>
      </c>
      <c r="N16" s="5">
        <v>1.1000000000000001</v>
      </c>
    </row>
    <row r="17" spans="1:14">
      <c r="D17" s="5" t="s">
        <v>49</v>
      </c>
      <c r="E17" s="5" t="s">
        <v>90</v>
      </c>
      <c r="G17" s="10"/>
      <c r="H17" s="10"/>
      <c r="J17" s="5" t="s">
        <v>50</v>
      </c>
      <c r="K17" s="5">
        <v>1.5</v>
      </c>
      <c r="M17" s="5" t="s">
        <v>51</v>
      </c>
      <c r="N17" s="5">
        <v>1.1000000000000001</v>
      </c>
    </row>
    <row r="18" spans="1:14">
      <c r="D18" s="5" t="s">
        <v>52</v>
      </c>
      <c r="E18" s="5" t="s">
        <v>90</v>
      </c>
      <c r="G18" s="10"/>
      <c r="H18" s="10"/>
      <c r="J18" s="5" t="s">
        <v>53</v>
      </c>
      <c r="K18" s="5">
        <v>1.3</v>
      </c>
      <c r="M18" s="5" t="s">
        <v>54</v>
      </c>
      <c r="N18" s="5">
        <v>1.1000000000000001</v>
      </c>
    </row>
    <row r="19" spans="1:14">
      <c r="D19" s="5" t="s">
        <v>55</v>
      </c>
      <c r="E19" s="5" t="s">
        <v>90</v>
      </c>
      <c r="J19" s="5" t="s">
        <v>56</v>
      </c>
      <c r="K19" s="5">
        <v>1.3</v>
      </c>
      <c r="M19" s="5" t="s">
        <v>57</v>
      </c>
      <c r="N19" s="5">
        <v>1.1000000000000001</v>
      </c>
    </row>
    <row r="20" spans="1:14">
      <c r="J20" s="5" t="s">
        <v>58</v>
      </c>
      <c r="K20" s="5">
        <v>1.3</v>
      </c>
      <c r="M20" s="5" t="s">
        <v>59</v>
      </c>
      <c r="N20" s="5">
        <v>1.1000000000000001</v>
      </c>
    </row>
    <row r="21" spans="1:14">
      <c r="J21" s="5" t="s">
        <v>60</v>
      </c>
      <c r="K21" s="5">
        <v>1.3</v>
      </c>
      <c r="M21" s="5" t="s">
        <v>61</v>
      </c>
      <c r="N21" s="5">
        <v>1.1000000000000001</v>
      </c>
    </row>
    <row r="22" spans="1:14">
      <c r="J22" s="5" t="s">
        <v>62</v>
      </c>
      <c r="K22" s="5">
        <v>1.3</v>
      </c>
      <c r="M22" s="5" t="s">
        <v>63</v>
      </c>
      <c r="N22" s="5">
        <v>1.1000000000000001</v>
      </c>
    </row>
    <row r="23" spans="1:14">
      <c r="A23" s="6" t="s">
        <v>64</v>
      </c>
      <c r="B23" s="6"/>
      <c r="C23" s="7"/>
      <c r="D23" s="6" t="s">
        <v>65</v>
      </c>
      <c r="E23" s="6"/>
      <c r="F23" s="7"/>
      <c r="G23" s="6" t="s">
        <v>66</v>
      </c>
      <c r="J23" s="5" t="s">
        <v>67</v>
      </c>
      <c r="K23" s="5">
        <v>1.1000000000000001</v>
      </c>
      <c r="M23" s="5" t="s">
        <v>68</v>
      </c>
      <c r="N23" s="5">
        <v>1.1000000000000001</v>
      </c>
    </row>
    <row r="24" spans="1:14">
      <c r="J24" s="5" t="s">
        <v>69</v>
      </c>
      <c r="K24" s="5">
        <v>1.1000000000000001</v>
      </c>
      <c r="M24" s="5" t="s">
        <v>70</v>
      </c>
      <c r="N24" s="5">
        <v>1.3</v>
      </c>
    </row>
    <row r="25" spans="1:14">
      <c r="A25" s="6" t="s">
        <v>12</v>
      </c>
      <c r="B25" s="6" t="s">
        <v>13</v>
      </c>
      <c r="C25" s="7"/>
      <c r="D25" s="6" t="s">
        <v>12</v>
      </c>
      <c r="E25" s="6" t="s">
        <v>13</v>
      </c>
      <c r="F25" s="7"/>
      <c r="G25" s="6" t="s">
        <v>12</v>
      </c>
      <c r="H25" s="6" t="s">
        <v>13</v>
      </c>
      <c r="J25" s="5" t="s">
        <v>71</v>
      </c>
      <c r="K25" s="5">
        <v>1.1000000000000001</v>
      </c>
      <c r="M25" s="5" t="s">
        <v>72</v>
      </c>
      <c r="N25" s="5">
        <v>1.3</v>
      </c>
    </row>
    <row r="26" spans="1:14">
      <c r="A26" s="5" t="s">
        <v>73</v>
      </c>
      <c r="B26" s="9" t="s">
        <v>74</v>
      </c>
      <c r="D26" s="5" t="s">
        <v>75</v>
      </c>
      <c r="E26" s="9" t="s">
        <v>17</v>
      </c>
      <c r="G26" s="5" t="s">
        <v>76</v>
      </c>
      <c r="H26" s="9" t="s">
        <v>77</v>
      </c>
      <c r="J26" s="5" t="s">
        <v>78</v>
      </c>
      <c r="K26" s="5">
        <v>1.3</v>
      </c>
      <c r="M26" s="5" t="s">
        <v>79</v>
      </c>
      <c r="N26" s="5">
        <v>1.7</v>
      </c>
    </row>
    <row r="27" spans="1:14">
      <c r="A27" s="5" t="s">
        <v>80</v>
      </c>
      <c r="B27" s="9" t="s">
        <v>77</v>
      </c>
      <c r="D27" s="5" t="s">
        <v>81</v>
      </c>
      <c r="E27" s="9" t="s">
        <v>17</v>
      </c>
      <c r="G27" s="5" t="s">
        <v>82</v>
      </c>
      <c r="H27" s="9" t="s">
        <v>77</v>
      </c>
      <c r="J27" s="5" t="s">
        <v>83</v>
      </c>
      <c r="K27" s="5">
        <v>1.3</v>
      </c>
    </row>
    <row r="28" spans="1:14">
      <c r="J28" s="5" t="s">
        <v>84</v>
      </c>
      <c r="K28" s="5">
        <v>1.3</v>
      </c>
    </row>
    <row r="29" spans="1:14">
      <c r="A29" s="10"/>
      <c r="D29" s="10"/>
      <c r="G29" s="10"/>
      <c r="J29" s="5" t="s">
        <v>85</v>
      </c>
      <c r="K29" s="5">
        <v>1.3</v>
      </c>
    </row>
    <row r="30" spans="1:14">
      <c r="J30" s="5" t="s">
        <v>86</v>
      </c>
      <c r="K30" s="5">
        <v>1.3</v>
      </c>
    </row>
    <row r="31" spans="1:14">
      <c r="J31" s="11" t="s">
        <v>87</v>
      </c>
      <c r="K31" s="5">
        <v>1.3</v>
      </c>
    </row>
    <row r="32" spans="1:14">
      <c r="J32" s="5" t="s">
        <v>88</v>
      </c>
      <c r="K32" s="5">
        <v>1.5</v>
      </c>
    </row>
    <row r="33" spans="10:11">
      <c r="J33" s="5" t="s">
        <v>89</v>
      </c>
      <c r="K33" s="5">
        <v>1.5</v>
      </c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E18" sqref="E18"/>
    </sheetView>
  </sheetViews>
  <sheetFormatPr baseColWidth="10" defaultRowHeight="14.4"/>
  <sheetData>
    <row r="1" spans="1:17">
      <c r="A1" s="5"/>
      <c r="B1" s="5"/>
      <c r="D1" s="5"/>
      <c r="E1" s="5"/>
      <c r="G1" s="5"/>
      <c r="H1" s="5"/>
      <c r="J1" s="5"/>
      <c r="K1" s="5"/>
      <c r="M1" s="5"/>
      <c r="N1" s="5"/>
      <c r="P1" s="5"/>
      <c r="Q1" s="5"/>
    </row>
    <row r="2" spans="1:17">
      <c r="A2" s="1" t="s">
        <v>0</v>
      </c>
      <c r="B2" s="2"/>
      <c r="C2" s="3" t="s">
        <v>1</v>
      </c>
      <c r="D2" s="2"/>
      <c r="E2" s="2"/>
      <c r="F2" s="3"/>
      <c r="G2" s="2"/>
      <c r="I2" s="4" t="s">
        <v>2</v>
      </c>
      <c r="J2" s="4" t="s">
        <v>3</v>
      </c>
      <c r="K2" s="4" t="s">
        <v>4</v>
      </c>
      <c r="M2" s="5"/>
      <c r="N2" s="5"/>
      <c r="P2" s="5"/>
      <c r="Q2" s="5"/>
    </row>
    <row r="3" spans="1:17">
      <c r="A3" s="2"/>
      <c r="B3" s="2"/>
      <c r="C3" s="3" t="s">
        <v>125</v>
      </c>
      <c r="D3" s="2"/>
      <c r="E3" s="2"/>
      <c r="F3" s="3"/>
      <c r="G3" s="2"/>
      <c r="H3" s="4" t="s">
        <v>5</v>
      </c>
      <c r="I3" s="12">
        <v>14.044</v>
      </c>
      <c r="J3" s="12">
        <v>28.324000000000002</v>
      </c>
      <c r="K3" s="12">
        <f>I3+J3</f>
        <v>42.368000000000002</v>
      </c>
      <c r="M3" s="5"/>
      <c r="N3" s="5"/>
      <c r="P3" s="5"/>
      <c r="Q3" s="5"/>
    </row>
    <row r="4" spans="1:17">
      <c r="A4" s="5"/>
      <c r="B4" s="5"/>
      <c r="D4" s="5"/>
      <c r="E4" s="5"/>
      <c r="G4" s="5"/>
      <c r="H4" s="13"/>
      <c r="I4" s="14"/>
      <c r="J4" s="14"/>
      <c r="K4" s="14"/>
      <c r="M4" s="5"/>
      <c r="N4" s="5"/>
      <c r="P4" s="5"/>
      <c r="Q4" s="5"/>
    </row>
    <row r="5" spans="1:17">
      <c r="A5" s="5"/>
      <c r="B5" s="5"/>
      <c r="D5" s="5"/>
      <c r="E5" s="5"/>
      <c r="G5" s="5"/>
      <c r="H5" s="15"/>
      <c r="I5" s="16"/>
      <c r="J5" s="16"/>
      <c r="K5" s="14"/>
      <c r="M5" s="5"/>
      <c r="N5" s="5"/>
      <c r="P5" s="5"/>
      <c r="Q5" s="5"/>
    </row>
    <row r="6" spans="1:17">
      <c r="A6" s="5"/>
      <c r="B6" s="5"/>
      <c r="D6" s="5"/>
      <c r="E6" s="5"/>
      <c r="G6" s="5"/>
      <c r="H6" s="5"/>
      <c r="J6" s="5"/>
      <c r="K6" s="5"/>
      <c r="M6" s="5"/>
      <c r="N6" s="5"/>
      <c r="P6" s="5"/>
      <c r="Q6" s="5"/>
    </row>
    <row r="7" spans="1:17">
      <c r="A7" s="6" t="s">
        <v>6</v>
      </c>
      <c r="B7" s="6"/>
      <c r="C7" s="4"/>
      <c r="D7" s="6" t="s">
        <v>7</v>
      </c>
      <c r="E7" s="6"/>
      <c r="F7" s="7"/>
      <c r="G7" s="6" t="s">
        <v>8</v>
      </c>
      <c r="H7" s="6"/>
      <c r="I7" s="7"/>
      <c r="J7" s="6" t="s">
        <v>9</v>
      </c>
      <c r="K7" s="6"/>
      <c r="L7" s="7"/>
      <c r="M7" s="6" t="s">
        <v>10</v>
      </c>
      <c r="N7" s="6"/>
      <c r="O7" s="7"/>
      <c r="P7" s="6" t="s">
        <v>11</v>
      </c>
      <c r="Q7" s="5"/>
    </row>
    <row r="8" spans="1:17">
      <c r="A8" s="5"/>
      <c r="B8" s="5"/>
      <c r="C8" s="8"/>
      <c r="D8" s="5"/>
      <c r="E8" s="5"/>
      <c r="G8" s="5"/>
      <c r="H8" s="5"/>
      <c r="J8" s="5"/>
      <c r="K8" s="5"/>
      <c r="M8" s="5"/>
      <c r="N8" s="5"/>
      <c r="P8" s="5"/>
      <c r="Q8" s="5"/>
    </row>
    <row r="9" spans="1:17">
      <c r="A9" s="6" t="s">
        <v>12</v>
      </c>
      <c r="B9" s="6" t="s">
        <v>13</v>
      </c>
      <c r="C9" s="7"/>
      <c r="D9" s="6" t="s">
        <v>12</v>
      </c>
      <c r="E9" s="6" t="s">
        <v>13</v>
      </c>
      <c r="F9" s="7"/>
      <c r="G9" s="6" t="s">
        <v>12</v>
      </c>
      <c r="H9" s="6" t="s">
        <v>13</v>
      </c>
      <c r="I9" s="7"/>
      <c r="J9" s="6" t="s">
        <v>12</v>
      </c>
      <c r="K9" s="6" t="s">
        <v>13</v>
      </c>
      <c r="L9" s="7"/>
      <c r="M9" s="6" t="s">
        <v>12</v>
      </c>
      <c r="N9" s="6" t="s">
        <v>13</v>
      </c>
      <c r="O9" s="7"/>
      <c r="P9" s="6" t="s">
        <v>12</v>
      </c>
      <c r="Q9" s="6" t="s">
        <v>13</v>
      </c>
    </row>
    <row r="10" spans="1:17">
      <c r="A10" s="5" t="s">
        <v>14</v>
      </c>
      <c r="B10" s="5" t="s">
        <v>91</v>
      </c>
      <c r="D10" s="5" t="s">
        <v>15</v>
      </c>
      <c r="E10" s="5" t="s">
        <v>90</v>
      </c>
      <c r="G10" s="5" t="s">
        <v>16</v>
      </c>
      <c r="H10" s="9" t="s">
        <v>112</v>
      </c>
      <c r="J10" s="5" t="s">
        <v>18</v>
      </c>
      <c r="K10" s="10" t="s">
        <v>111</v>
      </c>
      <c r="M10" s="5" t="s">
        <v>19</v>
      </c>
      <c r="N10" s="5" t="s">
        <v>93</v>
      </c>
      <c r="P10" s="5" t="s">
        <v>94</v>
      </c>
      <c r="Q10" s="10" t="s">
        <v>110</v>
      </c>
    </row>
    <row r="11" spans="1:17">
      <c r="A11" s="5" t="s">
        <v>22</v>
      </c>
      <c r="B11" s="5" t="s">
        <v>90</v>
      </c>
      <c r="D11" s="5" t="s">
        <v>23</v>
      </c>
      <c r="E11" s="5" t="s">
        <v>93</v>
      </c>
      <c r="G11" s="5" t="s">
        <v>24</v>
      </c>
      <c r="H11" s="9" t="s">
        <v>112</v>
      </c>
      <c r="J11" s="5" t="s">
        <v>25</v>
      </c>
      <c r="K11" s="10" t="s">
        <v>112</v>
      </c>
      <c r="M11" s="5" t="s">
        <v>26</v>
      </c>
      <c r="N11" s="5" t="s">
        <v>93</v>
      </c>
      <c r="P11" s="5" t="s">
        <v>95</v>
      </c>
      <c r="Q11" s="5" t="s">
        <v>110</v>
      </c>
    </row>
    <row r="12" spans="1:17">
      <c r="A12" s="5" t="s">
        <v>27</v>
      </c>
      <c r="B12" s="5" t="s">
        <v>91</v>
      </c>
      <c r="D12" s="5" t="s">
        <v>28</v>
      </c>
      <c r="E12" s="5" t="s">
        <v>93</v>
      </c>
      <c r="G12" s="5" t="s">
        <v>29</v>
      </c>
      <c r="H12" s="9" t="s">
        <v>112</v>
      </c>
      <c r="J12" s="5" t="s">
        <v>30</v>
      </c>
      <c r="K12" s="10" t="s">
        <v>112</v>
      </c>
      <c r="M12" s="5" t="s">
        <v>31</v>
      </c>
      <c r="N12" s="5" t="s">
        <v>93</v>
      </c>
      <c r="P12" s="5" t="s">
        <v>96</v>
      </c>
      <c r="Q12" s="5" t="s">
        <v>111</v>
      </c>
    </row>
    <row r="13" spans="1:17">
      <c r="A13" s="5" t="s">
        <v>32</v>
      </c>
      <c r="B13" s="5" t="s">
        <v>112</v>
      </c>
      <c r="D13" s="5" t="s">
        <v>33</v>
      </c>
      <c r="E13" s="5" t="s">
        <v>93</v>
      </c>
      <c r="G13" s="5" t="s">
        <v>34</v>
      </c>
      <c r="H13" s="9" t="s">
        <v>112</v>
      </c>
      <c r="J13" s="5" t="s">
        <v>35</v>
      </c>
      <c r="K13" s="10" t="s">
        <v>112</v>
      </c>
      <c r="M13" s="5" t="s">
        <v>36</v>
      </c>
      <c r="N13" s="5">
        <v>1.1000000000000001</v>
      </c>
      <c r="P13" s="5" t="s">
        <v>97</v>
      </c>
      <c r="Q13" s="5" t="s">
        <v>112</v>
      </c>
    </row>
    <row r="14" spans="1:17">
      <c r="A14" s="5" t="s">
        <v>37</v>
      </c>
      <c r="B14" s="5" t="s">
        <v>112</v>
      </c>
      <c r="D14" s="5" t="s">
        <v>38</v>
      </c>
      <c r="E14" s="5" t="s">
        <v>90</v>
      </c>
      <c r="G14" s="5" t="s">
        <v>39</v>
      </c>
      <c r="H14" s="9" t="s">
        <v>112</v>
      </c>
      <c r="J14" s="5" t="s">
        <v>40</v>
      </c>
      <c r="K14" s="5" t="s">
        <v>92</v>
      </c>
      <c r="M14" s="5" t="s">
        <v>41</v>
      </c>
      <c r="N14" s="5">
        <v>1.1000000000000001</v>
      </c>
      <c r="P14" s="5" t="s">
        <v>98</v>
      </c>
      <c r="Q14" s="5" t="s">
        <v>90</v>
      </c>
    </row>
    <row r="15" spans="1:17">
      <c r="A15" s="5"/>
      <c r="B15" s="5"/>
      <c r="D15" s="5" t="s">
        <v>42</v>
      </c>
      <c r="E15" s="5" t="s">
        <v>90</v>
      </c>
      <c r="G15" s="5" t="s">
        <v>43</v>
      </c>
      <c r="H15" s="9" t="s">
        <v>112</v>
      </c>
      <c r="J15" s="5" t="s">
        <v>44</v>
      </c>
      <c r="K15" s="5" t="s">
        <v>92</v>
      </c>
      <c r="M15" s="5" t="s">
        <v>45</v>
      </c>
      <c r="N15" s="5">
        <v>1.1000000000000001</v>
      </c>
      <c r="P15" s="5" t="s">
        <v>20</v>
      </c>
      <c r="Q15" s="5" t="s">
        <v>90</v>
      </c>
    </row>
    <row r="16" spans="1:17">
      <c r="A16" s="5"/>
      <c r="B16" s="5"/>
      <c r="D16" s="5" t="s">
        <v>46</v>
      </c>
      <c r="E16" s="5" t="s">
        <v>91</v>
      </c>
      <c r="G16" s="10"/>
      <c r="H16" s="10"/>
      <c r="J16" s="5" t="s">
        <v>47</v>
      </c>
      <c r="K16" s="5">
        <v>1.5</v>
      </c>
      <c r="M16" s="5" t="s">
        <v>48</v>
      </c>
      <c r="N16" s="5">
        <v>1.1000000000000001</v>
      </c>
      <c r="P16" s="5" t="s">
        <v>99</v>
      </c>
      <c r="Q16" s="5" t="s">
        <v>90</v>
      </c>
    </row>
    <row r="17" spans="1:17">
      <c r="A17" s="5"/>
      <c r="B17" s="5"/>
      <c r="D17" s="5" t="s">
        <v>49</v>
      </c>
      <c r="E17" s="5" t="s">
        <v>92</v>
      </c>
      <c r="G17" s="10"/>
      <c r="H17" s="10"/>
      <c r="J17" s="5" t="s">
        <v>50</v>
      </c>
      <c r="K17" s="5">
        <v>1.5</v>
      </c>
      <c r="M17" s="5" t="s">
        <v>51</v>
      </c>
      <c r="N17" s="5" t="s">
        <v>90</v>
      </c>
      <c r="P17" s="5" t="s">
        <v>100</v>
      </c>
      <c r="Q17" s="5" t="s">
        <v>90</v>
      </c>
    </row>
    <row r="18" spans="1:17">
      <c r="A18" s="5"/>
      <c r="B18" s="5"/>
      <c r="D18" s="5" t="s">
        <v>52</v>
      </c>
      <c r="E18" s="5" t="s">
        <v>92</v>
      </c>
      <c r="G18" s="10"/>
      <c r="H18" s="10"/>
      <c r="J18" s="5" t="s">
        <v>53</v>
      </c>
      <c r="K18" s="5" t="s">
        <v>91</v>
      </c>
      <c r="M18" s="5" t="s">
        <v>54</v>
      </c>
      <c r="N18" s="5" t="s">
        <v>90</v>
      </c>
      <c r="P18" s="5" t="s">
        <v>101</v>
      </c>
      <c r="Q18" s="5" t="s">
        <v>91</v>
      </c>
    </row>
    <row r="19" spans="1:17">
      <c r="A19" s="5"/>
      <c r="B19" s="5"/>
      <c r="D19" s="5" t="s">
        <v>55</v>
      </c>
      <c r="E19" s="5" t="s">
        <v>110</v>
      </c>
      <c r="G19" s="5"/>
      <c r="H19" s="5"/>
      <c r="J19" s="5" t="s">
        <v>56</v>
      </c>
      <c r="K19" s="5">
        <v>1.3</v>
      </c>
      <c r="M19" s="5" t="s">
        <v>57</v>
      </c>
      <c r="N19" s="5" t="s">
        <v>91</v>
      </c>
      <c r="P19" s="5" t="s">
        <v>102</v>
      </c>
      <c r="Q19" s="5" t="s">
        <v>92</v>
      </c>
    </row>
    <row r="20" spans="1:17">
      <c r="A20" s="5"/>
      <c r="B20" s="5"/>
      <c r="D20" s="5"/>
      <c r="E20" s="5"/>
      <c r="G20" s="5"/>
      <c r="H20" s="5"/>
      <c r="J20" s="5" t="s">
        <v>58</v>
      </c>
      <c r="K20" s="5">
        <v>1.3</v>
      </c>
      <c r="M20" s="5" t="s">
        <v>59</v>
      </c>
      <c r="N20" s="5" t="s">
        <v>92</v>
      </c>
      <c r="P20" s="5" t="s">
        <v>103</v>
      </c>
      <c r="Q20" s="5" t="s">
        <v>112</v>
      </c>
    </row>
    <row r="21" spans="1:17">
      <c r="A21" s="5"/>
      <c r="B21" s="5"/>
      <c r="D21" s="5"/>
      <c r="E21" s="5"/>
      <c r="G21" s="5"/>
      <c r="H21" s="5"/>
      <c r="J21" s="5" t="s">
        <v>60</v>
      </c>
      <c r="K21" s="5">
        <v>1.3</v>
      </c>
      <c r="M21" s="5" t="s">
        <v>61</v>
      </c>
      <c r="N21" s="5" t="s">
        <v>112</v>
      </c>
      <c r="P21" s="5" t="s">
        <v>104</v>
      </c>
      <c r="Q21" s="5" t="s">
        <v>111</v>
      </c>
    </row>
    <row r="22" spans="1:17">
      <c r="A22" s="5"/>
      <c r="B22" s="5"/>
      <c r="D22" s="5"/>
      <c r="E22" s="5"/>
      <c r="G22" s="5"/>
      <c r="H22" s="5"/>
      <c r="J22" s="5" t="s">
        <v>62</v>
      </c>
      <c r="K22" s="5" t="s">
        <v>93</v>
      </c>
      <c r="M22" s="5" t="s">
        <v>63</v>
      </c>
      <c r="N22" s="5" t="s">
        <v>112</v>
      </c>
      <c r="P22" s="5" t="s">
        <v>105</v>
      </c>
      <c r="Q22" s="5" t="s">
        <v>110</v>
      </c>
    </row>
    <row r="23" spans="1:17">
      <c r="A23" s="6" t="s">
        <v>64</v>
      </c>
      <c r="B23" s="6"/>
      <c r="C23" s="7"/>
      <c r="D23" s="6" t="s">
        <v>65</v>
      </c>
      <c r="E23" s="6"/>
      <c r="F23" s="7"/>
      <c r="G23" s="6" t="s">
        <v>66</v>
      </c>
      <c r="H23" s="5"/>
      <c r="J23" s="5" t="s">
        <v>67</v>
      </c>
      <c r="K23" s="5">
        <v>1.1000000000000001</v>
      </c>
      <c r="M23" s="5" t="s">
        <v>68</v>
      </c>
      <c r="N23" s="5" t="s">
        <v>111</v>
      </c>
      <c r="P23" s="5" t="s">
        <v>106</v>
      </c>
      <c r="Q23" s="5" t="s">
        <v>110</v>
      </c>
    </row>
    <row r="24" spans="1:17">
      <c r="A24" s="5"/>
      <c r="B24" s="5"/>
      <c r="D24" s="5"/>
      <c r="E24" s="5"/>
      <c r="G24" s="5"/>
      <c r="H24" s="5"/>
      <c r="J24" s="5" t="s">
        <v>69</v>
      </c>
      <c r="K24" s="5">
        <v>1.1000000000000001</v>
      </c>
      <c r="M24" s="5" t="s">
        <v>70</v>
      </c>
      <c r="N24" s="5" t="s">
        <v>111</v>
      </c>
      <c r="P24" s="5" t="s">
        <v>107</v>
      </c>
      <c r="Q24" s="5" t="s">
        <v>110</v>
      </c>
    </row>
    <row r="25" spans="1:17">
      <c r="A25" s="6" t="s">
        <v>12</v>
      </c>
      <c r="B25" s="6" t="s">
        <v>13</v>
      </c>
      <c r="C25" s="7"/>
      <c r="D25" s="6" t="s">
        <v>12</v>
      </c>
      <c r="E25" s="6" t="s">
        <v>13</v>
      </c>
      <c r="F25" s="7"/>
      <c r="G25" s="6" t="s">
        <v>12</v>
      </c>
      <c r="H25" s="6" t="s">
        <v>13</v>
      </c>
      <c r="J25" s="5" t="s">
        <v>71</v>
      </c>
      <c r="K25" s="5">
        <v>1.1000000000000001</v>
      </c>
      <c r="M25" s="5" t="s">
        <v>72</v>
      </c>
      <c r="N25" s="5" t="s">
        <v>111</v>
      </c>
      <c r="P25" s="5" t="s">
        <v>108</v>
      </c>
      <c r="Q25" s="5" t="s">
        <v>110</v>
      </c>
    </row>
    <row r="26" spans="1:17">
      <c r="A26" s="5" t="s">
        <v>73</v>
      </c>
      <c r="B26" s="9" t="s">
        <v>110</v>
      </c>
      <c r="D26" s="5" t="s">
        <v>75</v>
      </c>
      <c r="E26" s="10" t="s">
        <v>92</v>
      </c>
      <c r="G26" s="5" t="s">
        <v>76</v>
      </c>
      <c r="H26" s="9" t="s">
        <v>112</v>
      </c>
      <c r="J26" s="5" t="s">
        <v>78</v>
      </c>
      <c r="K26" s="5" t="s">
        <v>93</v>
      </c>
      <c r="M26" s="5" t="s">
        <v>79</v>
      </c>
      <c r="N26" s="5" t="s">
        <v>110</v>
      </c>
      <c r="P26" s="5" t="s">
        <v>109</v>
      </c>
      <c r="Q26" s="5" t="s">
        <v>110</v>
      </c>
    </row>
    <row r="27" spans="1:17">
      <c r="A27" s="5" t="s">
        <v>80</v>
      </c>
      <c r="B27" s="9" t="s">
        <v>110</v>
      </c>
      <c r="D27" s="5" t="s">
        <v>81</v>
      </c>
      <c r="E27" s="10" t="s">
        <v>92</v>
      </c>
      <c r="G27" s="5" t="s">
        <v>82</v>
      </c>
      <c r="H27" s="9" t="s">
        <v>112</v>
      </c>
      <c r="J27" s="5" t="s">
        <v>83</v>
      </c>
      <c r="K27" s="5" t="s">
        <v>93</v>
      </c>
      <c r="M27" s="5"/>
      <c r="N27" s="5"/>
      <c r="P27" s="5"/>
      <c r="Q27" s="5"/>
    </row>
    <row r="28" spans="1:17">
      <c r="A28" s="5"/>
      <c r="B28" s="5"/>
      <c r="D28" s="5"/>
      <c r="E28" s="5"/>
      <c r="G28" s="5"/>
      <c r="H28" s="5"/>
      <c r="J28" s="5" t="s">
        <v>84</v>
      </c>
      <c r="K28" s="5">
        <v>1.3</v>
      </c>
      <c r="M28" s="5"/>
      <c r="N28" s="5"/>
      <c r="P28" s="5"/>
      <c r="Q28" s="5"/>
    </row>
    <row r="29" spans="1:17">
      <c r="A29" s="10"/>
      <c r="B29" s="5"/>
      <c r="D29" s="10"/>
      <c r="E29" s="5"/>
      <c r="G29" s="10"/>
      <c r="H29" s="5"/>
      <c r="J29" s="5" t="s">
        <v>85</v>
      </c>
      <c r="K29" s="5" t="s">
        <v>91</v>
      </c>
      <c r="M29" s="5"/>
      <c r="N29" s="5"/>
      <c r="P29" s="5"/>
      <c r="Q29" s="5"/>
    </row>
    <row r="30" spans="1:17">
      <c r="A30" s="5"/>
      <c r="B30" s="5"/>
      <c r="D30" s="5"/>
      <c r="E30" s="5"/>
      <c r="G30" s="5"/>
      <c r="H30" s="5"/>
      <c r="J30" s="5" t="s">
        <v>86</v>
      </c>
      <c r="K30" s="5" t="s">
        <v>92</v>
      </c>
      <c r="M30" s="5"/>
      <c r="N30" s="5"/>
      <c r="P30" s="5"/>
      <c r="Q30" s="5"/>
    </row>
    <row r="31" spans="1:17">
      <c r="A31" s="5"/>
      <c r="B31" s="5"/>
      <c r="D31" s="5"/>
      <c r="E31" s="5"/>
      <c r="G31" s="5"/>
      <c r="H31" s="5"/>
      <c r="J31" s="11" t="s">
        <v>87</v>
      </c>
      <c r="K31" s="5" t="s">
        <v>112</v>
      </c>
      <c r="M31" s="5"/>
      <c r="N31" s="5"/>
      <c r="P31" s="5"/>
      <c r="Q31" s="5"/>
    </row>
    <row r="32" spans="1:17">
      <c r="A32" s="5"/>
      <c r="B32" s="5"/>
      <c r="D32" s="5"/>
      <c r="E32" s="5"/>
      <c r="G32" s="5"/>
      <c r="H32" s="5"/>
      <c r="J32" s="5" t="s">
        <v>88</v>
      </c>
      <c r="K32" s="5" t="s">
        <v>112</v>
      </c>
      <c r="M32" s="5"/>
      <c r="N32" s="5"/>
      <c r="P32" s="5"/>
      <c r="Q32" s="5"/>
    </row>
    <row r="33" spans="1:17">
      <c r="A33" s="5"/>
      <c r="B33" s="5"/>
      <c r="D33" s="5"/>
      <c r="E33" s="5"/>
      <c r="G33" s="5"/>
      <c r="H33" s="5"/>
      <c r="J33" s="5" t="s">
        <v>89</v>
      </c>
      <c r="K33" s="5" t="s">
        <v>111</v>
      </c>
      <c r="M33" s="5"/>
      <c r="N33" s="5"/>
      <c r="P33" s="5"/>
      <c r="Q33" s="5"/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3"/>
  <sheetViews>
    <sheetView tabSelected="1" workbookViewId="0">
      <selection activeCell="I4" sqref="I4"/>
    </sheetView>
  </sheetViews>
  <sheetFormatPr baseColWidth="10" defaultRowHeight="14.4"/>
  <sheetData>
    <row r="1" spans="1:17">
      <c r="A1" s="5"/>
      <c r="B1" s="5"/>
      <c r="D1" s="5"/>
      <c r="E1" s="5"/>
      <c r="G1" s="5"/>
      <c r="H1" s="5"/>
      <c r="J1" s="5"/>
      <c r="K1" s="5"/>
      <c r="M1" s="5"/>
      <c r="N1" s="5"/>
      <c r="P1" s="5"/>
      <c r="Q1" s="5"/>
    </row>
    <row r="2" spans="1:17">
      <c r="A2" s="1" t="s">
        <v>0</v>
      </c>
      <c r="B2" s="2"/>
      <c r="C2" s="3" t="s">
        <v>1</v>
      </c>
      <c r="D2" s="2"/>
      <c r="E2" s="2"/>
      <c r="F2" s="3"/>
      <c r="G2" s="2"/>
      <c r="I2" s="4" t="s">
        <v>2</v>
      </c>
      <c r="J2" s="4" t="s">
        <v>3</v>
      </c>
      <c r="K2" s="4" t="s">
        <v>4</v>
      </c>
      <c r="M2" s="5"/>
      <c r="N2" s="5"/>
      <c r="P2" s="5"/>
      <c r="Q2" s="5"/>
    </row>
    <row r="3" spans="1:17">
      <c r="A3" s="2"/>
      <c r="B3" s="2"/>
      <c r="C3" s="3" t="s">
        <v>124</v>
      </c>
      <c r="D3" s="2"/>
      <c r="E3" s="2"/>
      <c r="F3" s="3"/>
      <c r="G3" s="2"/>
      <c r="H3" s="4" t="s">
        <v>5</v>
      </c>
      <c r="I3" s="12">
        <f>9.362+0.168</f>
        <v>9.5299999999999994</v>
      </c>
      <c r="J3" s="12">
        <f>18.883+0.328</f>
        <v>19.210999999999999</v>
      </c>
      <c r="K3" s="12">
        <f>I3+J3</f>
        <v>28.741</v>
      </c>
      <c r="M3" s="5"/>
      <c r="N3" s="5"/>
      <c r="P3" s="5"/>
      <c r="Q3" s="5"/>
    </row>
    <row r="4" spans="1:17">
      <c r="A4" s="5"/>
      <c r="B4" s="5"/>
      <c r="D4" s="5"/>
      <c r="E4" s="5"/>
      <c r="G4" s="5"/>
      <c r="H4" s="13"/>
      <c r="I4" s="14"/>
      <c r="J4" s="14"/>
      <c r="K4" s="14"/>
      <c r="M4" s="5"/>
      <c r="N4" s="5"/>
      <c r="P4" s="5"/>
      <c r="Q4" s="5"/>
    </row>
    <row r="5" spans="1:17">
      <c r="A5" s="5"/>
      <c r="B5" s="5"/>
      <c r="D5" s="5"/>
      <c r="E5" s="5"/>
      <c r="G5" s="5"/>
      <c r="H5" s="15"/>
      <c r="I5" s="16"/>
      <c r="J5" s="16"/>
      <c r="K5" s="14"/>
      <c r="M5" s="5"/>
      <c r="N5" s="5"/>
      <c r="P5" s="5"/>
      <c r="Q5" s="5"/>
    </row>
    <row r="6" spans="1:17">
      <c r="A6" s="5"/>
      <c r="B6" s="5"/>
      <c r="D6" s="5"/>
      <c r="E6" s="5"/>
      <c r="G6" s="5"/>
      <c r="H6" s="5"/>
      <c r="J6" s="5"/>
      <c r="K6" s="5"/>
      <c r="M6" s="5"/>
      <c r="N6" s="5"/>
      <c r="P6" s="5"/>
      <c r="Q6" s="5"/>
    </row>
    <row r="7" spans="1:17">
      <c r="A7" s="6" t="s">
        <v>6</v>
      </c>
      <c r="B7" s="6"/>
      <c r="C7" s="4"/>
      <c r="D7" s="6" t="s">
        <v>7</v>
      </c>
      <c r="E7" s="6"/>
      <c r="F7" s="7"/>
      <c r="G7" s="6" t="s">
        <v>8</v>
      </c>
      <c r="H7" s="6"/>
      <c r="I7" s="7"/>
      <c r="J7" s="6" t="s">
        <v>9</v>
      </c>
      <c r="K7" s="6"/>
      <c r="L7" s="7"/>
      <c r="M7" s="6" t="s">
        <v>10</v>
      </c>
      <c r="N7" s="6"/>
      <c r="O7" s="7"/>
      <c r="P7" s="6" t="s">
        <v>113</v>
      </c>
      <c r="Q7" s="5"/>
    </row>
    <row r="8" spans="1:17">
      <c r="A8" s="5"/>
      <c r="B8" s="5"/>
      <c r="C8" s="8"/>
      <c r="D8" s="5"/>
      <c r="E8" s="5"/>
      <c r="G8" s="5"/>
      <c r="H8" s="5"/>
      <c r="J8" s="5"/>
      <c r="K8" s="5"/>
      <c r="M8" s="5"/>
      <c r="N8" s="5"/>
      <c r="P8" s="5"/>
      <c r="Q8" s="5"/>
    </row>
    <row r="9" spans="1:17">
      <c r="A9" s="6" t="s">
        <v>12</v>
      </c>
      <c r="B9" s="6" t="s">
        <v>13</v>
      </c>
      <c r="C9" s="7"/>
      <c r="D9" s="6" t="s">
        <v>12</v>
      </c>
      <c r="E9" s="6" t="s">
        <v>13</v>
      </c>
      <c r="F9" s="7"/>
      <c r="G9" s="6" t="s">
        <v>12</v>
      </c>
      <c r="H9" s="6" t="s">
        <v>13</v>
      </c>
      <c r="I9" s="7"/>
      <c r="J9" s="6" t="s">
        <v>12</v>
      </c>
      <c r="K9" s="6" t="s">
        <v>13</v>
      </c>
      <c r="L9" s="7"/>
      <c r="M9" s="6" t="s">
        <v>12</v>
      </c>
      <c r="N9" s="6" t="s">
        <v>13</v>
      </c>
      <c r="O9" s="7"/>
      <c r="P9" s="6" t="s">
        <v>12</v>
      </c>
      <c r="Q9" s="6" t="s">
        <v>13</v>
      </c>
    </row>
    <row r="10" spans="1:17">
      <c r="A10" s="5" t="s">
        <v>14</v>
      </c>
      <c r="B10" s="5" t="s">
        <v>90</v>
      </c>
      <c r="D10" s="5" t="s">
        <v>33</v>
      </c>
      <c r="E10" s="9" t="s">
        <v>110</v>
      </c>
      <c r="G10" s="17" t="s">
        <v>123</v>
      </c>
      <c r="H10" s="18">
        <v>1.3</v>
      </c>
      <c r="J10" s="5" t="s">
        <v>83</v>
      </c>
      <c r="K10" s="9" t="s">
        <v>110</v>
      </c>
      <c r="M10" s="5" t="s">
        <v>36</v>
      </c>
      <c r="N10" s="9" t="s">
        <v>110</v>
      </c>
      <c r="P10" s="5" t="s">
        <v>114</v>
      </c>
      <c r="Q10" s="10" t="s">
        <v>91</v>
      </c>
    </row>
    <row r="11" spans="1:17">
      <c r="A11" s="5" t="s">
        <v>22</v>
      </c>
      <c r="B11" s="5" t="s">
        <v>90</v>
      </c>
      <c r="D11" s="5" t="s">
        <v>38</v>
      </c>
      <c r="E11" s="9" t="s">
        <v>111</v>
      </c>
      <c r="G11" s="17" t="s">
        <v>122</v>
      </c>
      <c r="H11" s="18">
        <v>1.1000000000000001</v>
      </c>
      <c r="J11" s="5" t="s">
        <v>84</v>
      </c>
      <c r="K11" s="9" t="s">
        <v>120</v>
      </c>
      <c r="M11" s="5" t="s">
        <v>45</v>
      </c>
      <c r="N11" s="9" t="s">
        <v>111</v>
      </c>
      <c r="P11" s="5" t="s">
        <v>115</v>
      </c>
      <c r="Q11" s="5" t="s">
        <v>91</v>
      </c>
    </row>
    <row r="12" spans="1:17">
      <c r="A12" s="5" t="s">
        <v>27</v>
      </c>
      <c r="B12" s="5" t="s">
        <v>93</v>
      </c>
      <c r="D12" s="5" t="s">
        <v>42</v>
      </c>
      <c r="E12" s="9" t="s">
        <v>112</v>
      </c>
      <c r="G12" s="18" t="s">
        <v>121</v>
      </c>
      <c r="H12" s="18">
        <v>1.1000000000000001</v>
      </c>
      <c r="J12" s="5" t="s">
        <v>85</v>
      </c>
      <c r="K12" s="9" t="s">
        <v>120</v>
      </c>
      <c r="M12" s="5" t="s">
        <v>51</v>
      </c>
      <c r="N12" s="9" t="s">
        <v>110</v>
      </c>
      <c r="P12" s="5" t="s">
        <v>116</v>
      </c>
      <c r="Q12" s="5" t="s">
        <v>91</v>
      </c>
    </row>
    <row r="13" spans="1:17">
      <c r="A13" s="5" t="s">
        <v>32</v>
      </c>
      <c r="B13" s="5" t="s">
        <v>93</v>
      </c>
      <c r="D13" s="5" t="s">
        <v>46</v>
      </c>
      <c r="E13" s="9" t="s">
        <v>112</v>
      </c>
      <c r="G13" s="17" t="s">
        <v>16</v>
      </c>
      <c r="H13" s="19" t="s">
        <v>93</v>
      </c>
      <c r="J13" s="5" t="s">
        <v>86</v>
      </c>
      <c r="K13" s="9" t="s">
        <v>120</v>
      </c>
      <c r="M13" s="5"/>
      <c r="N13" s="5"/>
      <c r="P13" s="5" t="s">
        <v>117</v>
      </c>
      <c r="Q13" s="5" t="s">
        <v>90</v>
      </c>
    </row>
    <row r="14" spans="1:17">
      <c r="A14" s="5" t="s">
        <v>37</v>
      </c>
      <c r="B14" s="5" t="s">
        <v>90</v>
      </c>
      <c r="D14" s="5" t="s">
        <v>49</v>
      </c>
      <c r="E14" s="9" t="s">
        <v>112</v>
      </c>
      <c r="G14" s="17" t="s">
        <v>24</v>
      </c>
      <c r="H14" s="19" t="s">
        <v>93</v>
      </c>
      <c r="J14" s="11" t="s">
        <v>87</v>
      </c>
      <c r="K14" s="9" t="s">
        <v>120</v>
      </c>
      <c r="P14" s="5" t="s">
        <v>119</v>
      </c>
      <c r="Q14" s="5" t="s">
        <v>90</v>
      </c>
    </row>
    <row r="15" spans="1:17">
      <c r="A15" s="5"/>
      <c r="B15" s="5"/>
      <c r="D15" s="5" t="s">
        <v>52</v>
      </c>
      <c r="E15" s="9" t="s">
        <v>112</v>
      </c>
      <c r="G15" s="17" t="s">
        <v>29</v>
      </c>
      <c r="H15" s="19" t="s">
        <v>93</v>
      </c>
      <c r="J15" s="5" t="s">
        <v>88</v>
      </c>
      <c r="K15" s="9" t="s">
        <v>120</v>
      </c>
      <c r="P15" s="5" t="s">
        <v>118</v>
      </c>
      <c r="Q15" s="5" t="s">
        <v>90</v>
      </c>
    </row>
    <row r="16" spans="1:17">
      <c r="A16" s="5"/>
      <c r="B16" s="5"/>
      <c r="D16" s="5" t="s">
        <v>55</v>
      </c>
      <c r="E16" s="9" t="s">
        <v>110</v>
      </c>
      <c r="G16" s="17" t="s">
        <v>34</v>
      </c>
      <c r="H16" s="19" t="s">
        <v>93</v>
      </c>
      <c r="J16" s="5" t="s">
        <v>89</v>
      </c>
      <c r="K16" s="9" t="s">
        <v>120</v>
      </c>
      <c r="P16" s="5"/>
      <c r="Q16" s="5"/>
    </row>
    <row r="17" spans="1:17">
      <c r="A17" s="5"/>
      <c r="B17" s="5"/>
      <c r="G17" s="17" t="s">
        <v>39</v>
      </c>
      <c r="H17" s="19" t="s">
        <v>90</v>
      </c>
      <c r="J17" s="5"/>
      <c r="K17" s="5"/>
      <c r="P17" s="5"/>
      <c r="Q17" s="5"/>
    </row>
    <row r="18" spans="1:17">
      <c r="A18" s="5"/>
      <c r="B18" s="5"/>
      <c r="G18" s="17" t="s">
        <v>43</v>
      </c>
      <c r="H18" s="19" t="s">
        <v>90</v>
      </c>
      <c r="J18" s="5"/>
      <c r="K18" s="5"/>
      <c r="M18" s="5"/>
      <c r="N18" s="5"/>
      <c r="P18" s="5"/>
      <c r="Q18" s="5"/>
    </row>
    <row r="19" spans="1:17">
      <c r="A19" s="5"/>
      <c r="B19" s="5"/>
      <c r="J19" s="5"/>
      <c r="K19" s="5"/>
      <c r="M19" s="5"/>
      <c r="N19" s="5"/>
      <c r="P19" s="5"/>
      <c r="Q19" s="5"/>
    </row>
    <row r="20" spans="1:17">
      <c r="A20" s="5"/>
      <c r="B20" s="5"/>
      <c r="D20" s="5"/>
      <c r="E20" s="5"/>
      <c r="J20" s="5"/>
      <c r="K20" s="5"/>
      <c r="M20" s="5"/>
      <c r="N20" s="5"/>
      <c r="P20" s="5"/>
      <c r="Q20" s="5"/>
    </row>
    <row r="21" spans="1:17">
      <c r="A21" s="5"/>
      <c r="B21" s="5"/>
      <c r="D21" s="5"/>
      <c r="E21" s="5"/>
      <c r="J21" s="5"/>
      <c r="K21" s="5"/>
      <c r="M21" s="5"/>
      <c r="N21" s="5"/>
      <c r="P21" s="5"/>
      <c r="Q21" s="5"/>
    </row>
    <row r="22" spans="1:17">
      <c r="A22" s="5"/>
      <c r="B22" s="5"/>
      <c r="D22" s="5"/>
      <c r="E22" s="5"/>
      <c r="G22" s="5"/>
      <c r="H22" s="5"/>
      <c r="J22" s="5"/>
      <c r="K22" s="5"/>
      <c r="M22" s="5"/>
      <c r="N22" s="5"/>
      <c r="P22" s="5"/>
      <c r="Q22" s="5"/>
    </row>
    <row r="23" spans="1:17">
      <c r="A23" s="6" t="s">
        <v>64</v>
      </c>
      <c r="B23" s="6"/>
      <c r="C23" s="7"/>
      <c r="D23" s="6" t="s">
        <v>65</v>
      </c>
      <c r="E23" s="6"/>
      <c r="F23" s="7"/>
      <c r="G23" s="6" t="s">
        <v>66</v>
      </c>
      <c r="H23" s="5"/>
      <c r="J23" s="5"/>
      <c r="K23" s="5"/>
      <c r="M23" s="5"/>
      <c r="N23" s="5"/>
      <c r="P23" s="5"/>
      <c r="Q23" s="5"/>
    </row>
    <row r="24" spans="1:17">
      <c r="A24" s="5"/>
      <c r="B24" s="5"/>
      <c r="D24" s="5"/>
      <c r="E24" s="5"/>
      <c r="G24" s="5"/>
      <c r="H24" s="5"/>
      <c r="J24" s="5"/>
      <c r="K24" s="5"/>
      <c r="M24" s="5"/>
      <c r="N24" s="5"/>
      <c r="P24" s="5"/>
      <c r="Q24" s="5"/>
    </row>
    <row r="25" spans="1:17">
      <c r="A25" s="6" t="s">
        <v>12</v>
      </c>
      <c r="B25" s="6" t="s">
        <v>13</v>
      </c>
      <c r="C25" s="7"/>
      <c r="D25" s="6" t="s">
        <v>12</v>
      </c>
      <c r="E25" s="6" t="s">
        <v>13</v>
      </c>
      <c r="F25" s="7"/>
      <c r="G25" s="6" t="s">
        <v>12</v>
      </c>
      <c r="H25" s="6" t="s">
        <v>13</v>
      </c>
      <c r="J25" s="5"/>
      <c r="K25" s="5"/>
      <c r="M25" s="5"/>
      <c r="N25" s="5"/>
      <c r="P25" s="5"/>
      <c r="Q25" s="5"/>
    </row>
    <row r="26" spans="1:17">
      <c r="A26" s="5" t="s">
        <v>73</v>
      </c>
      <c r="B26" s="10" t="s">
        <v>93</v>
      </c>
      <c r="D26" s="5" t="s">
        <v>75</v>
      </c>
      <c r="E26" s="9" t="s">
        <v>110</v>
      </c>
      <c r="G26" s="5" t="s">
        <v>76</v>
      </c>
      <c r="H26" s="10" t="s">
        <v>90</v>
      </c>
      <c r="J26" s="5"/>
      <c r="K26" s="5"/>
      <c r="M26" s="5"/>
      <c r="N26" s="5"/>
      <c r="P26" s="5"/>
      <c r="Q26" s="5"/>
    </row>
    <row r="27" spans="1:17">
      <c r="A27" s="5" t="s">
        <v>80</v>
      </c>
      <c r="B27" s="10" t="s">
        <v>93</v>
      </c>
      <c r="D27" s="5" t="s">
        <v>81</v>
      </c>
      <c r="E27" s="9" t="s">
        <v>111</v>
      </c>
      <c r="G27" s="5" t="s">
        <v>82</v>
      </c>
      <c r="H27" s="10" t="s">
        <v>93</v>
      </c>
      <c r="M27" s="5"/>
      <c r="N27" s="5"/>
      <c r="P27" s="5"/>
      <c r="Q27" s="5"/>
    </row>
    <row r="28" spans="1:17">
      <c r="A28" s="5"/>
      <c r="B28" s="5"/>
      <c r="D28" s="5"/>
      <c r="E28" s="5"/>
      <c r="G28" s="5"/>
      <c r="H28" s="5"/>
      <c r="M28" s="5"/>
      <c r="N28" s="5"/>
      <c r="P28" s="5"/>
      <c r="Q28" s="5"/>
    </row>
    <row r="29" spans="1:17">
      <c r="A29" s="10"/>
      <c r="B29" s="5"/>
      <c r="D29" s="10"/>
      <c r="E29" s="5"/>
      <c r="G29" s="10"/>
      <c r="H29" s="5"/>
      <c r="M29" s="5"/>
      <c r="N29" s="5"/>
      <c r="P29" s="5"/>
      <c r="Q29" s="5"/>
    </row>
    <row r="30" spans="1:17">
      <c r="A30" s="5"/>
      <c r="B30" s="5"/>
      <c r="D30" s="5"/>
      <c r="E30" s="5"/>
      <c r="G30" s="5"/>
      <c r="H30" s="5"/>
      <c r="M30" s="5"/>
      <c r="N30" s="5"/>
      <c r="P30" s="5"/>
      <c r="Q30" s="5"/>
    </row>
    <row r="31" spans="1:17">
      <c r="A31" s="5"/>
      <c r="B31" s="5"/>
      <c r="D31" s="5"/>
      <c r="E31" s="5"/>
      <c r="G31" s="5"/>
      <c r="H31" s="5"/>
      <c r="M31" s="5"/>
      <c r="N31" s="5"/>
      <c r="P31" s="5"/>
      <c r="Q31" s="5"/>
    </row>
    <row r="32" spans="1:17">
      <c r="A32" s="5"/>
      <c r="B32" s="5"/>
      <c r="D32" s="5"/>
      <c r="E32" s="5"/>
      <c r="G32" s="5"/>
      <c r="H32" s="5"/>
      <c r="M32" s="5"/>
      <c r="N32" s="5"/>
      <c r="P32" s="5"/>
      <c r="Q32" s="5"/>
    </row>
    <row r="33" spans="1:17">
      <c r="A33" s="5"/>
      <c r="B33" s="5"/>
      <c r="D33" s="5"/>
      <c r="E33" s="5"/>
      <c r="G33" s="5"/>
      <c r="H33" s="5"/>
      <c r="M33" s="5"/>
      <c r="N33" s="5"/>
      <c r="P33" s="5"/>
      <c r="Q33" s="5"/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Windom 6-40m</vt:lpstr>
      <vt:lpstr>Windom 6-80m</vt:lpstr>
      <vt:lpstr>Windom 15-60m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2014-08-12T16:41:51Z</dcterms:modified>
</cp:coreProperties>
</file>